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<sst xmlns="http://schemas.openxmlformats.org/spreadsheetml/2006/main" count="310" uniqueCount="141">
  <si>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</si>
  <si>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</si>
  <si>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</si>
  <si>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</si>
  <si>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</si>
  <si>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</si>
  <si>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</si>
  <si>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</si>
  <si>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</si>
  <si>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</si>
  <si>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</si>
  <si>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</si>
  <si>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</si>
  <si>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</si>
  <si>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</si>
  <si>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</si>
  <si>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</si>
  <si>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</si>
  <si>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</si>
  <si>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</si>
  <si>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</si>
  <si>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</si>
  <si>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</si>
  <si>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</si>
  <si>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</si>
  <si>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</si>
  <si>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</si>
  <si>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</si>
  <si>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</si>
  <si>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</si>
  <si>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</si>
  <si>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</si>
  <si>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</si>
  <si>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</si>
  <si>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</si>
  <si>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</si>
  <si>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</si>
  <si>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</si>
  <si>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</si>
  <si>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</si>
  <si>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</si>
  <si>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</si>
  <si>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</si>
  <si>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</si>
  <si>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</si>
  <si>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</si>
  <si>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</si>
  <si>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</si>
  <si>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</si>
  <si>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</si>
  <si>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</si>
  <si>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</si>
  <si>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</si>
  <si>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</si>
  <si>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</si>
  <si>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</si>
  <si>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</si>
  <si>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</si>
  <si>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</si>
  <si>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</si>
  <si>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</si>
  <si>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</si>
  <si>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</si>
  <si>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</si>
  <si>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</si>
  <si>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</si>
  <si>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</si>
  <si>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</si>
  <si>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</si>
  <si>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</si>
  <si>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</si>
  <si>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</si>
  <si>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</si>
  <si>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</si>
  <si>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</si>
  <si>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</si>
  <si>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</si>
  <si>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</si>
  <si>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</si>
  <si>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</si>
  <si>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</si>
  <si>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</si>
  <si>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</si>
  <si>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</si>
  <si>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</si>
  <si>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</si>
  <si>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</si>
  <si>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</si>
  <si>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</si>
  <si>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</si>
  <si>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</si>
  <si>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</si>
  <si>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</si>
  <si>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</si>
  <si>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</si>
  <si>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</si>
  <si>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</si>
  <si>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</si>
  <si>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</si>
  <si>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</si>
  <si>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</si>
  <si>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</si>
  <si>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</si>
  <si>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</si>
  <si>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</si>
  <si>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</si>
  <si>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</si>
  <si>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</si>
  <si>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</si>
  <si>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</si>
  <si>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</si>
  <si>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</si>
  <si>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</si>
  <si>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</si>
  <si>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</si>
  <si>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</si>
  <si>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</si>
  <si>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</si>
  <si>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</si>
  <si>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</si>
  <si>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</si>
  <si>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</si>
  <si>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</si>
  <si>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</si>
  <si>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</si>
  <si>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</si>
  <si>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</si>
  <si>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</si>
  <si>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</si>
  <si>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</si>
  <si>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</si>
  <si>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</si>
  <si>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</si>
  <si>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</si>
  <si>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</si>
  <si>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</si>
  <si>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</si>
  <si>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</si>
  <si>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</si>
  <si>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24-07-2020</t>
  </si>
  <si>
    <t>REPORTE POR UNIDAD EJECUTORA Y DESTINO - 10 MILLONES AL 24-07-2020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</si>
</sst>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M9" sqref="M9"/>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229813.74</v>
      </c>
      <c r="I9" s="91">
        <v>0.90567348048662255</v>
      </c>
      <c r="J9" s="11">
        <v>16340</v>
      </c>
    </row>
    <row r="10" spans="2:10" x14ac:dyDescent="0.25">
      <c r="B10" s="96" t="s">
        <v>2</v>
      </c>
      <c r="C10" s="96" t="s">
        <v>3</v>
      </c>
      <c r="D10" s="97">
        <v>1221639</v>
      </c>
      <c r="E10" s="97">
        <v>1172191.22</v>
      </c>
      <c r="F10" s="90">
        <v>0.95952341076209913</v>
      </c>
      <c r="G10" s="11">
        <v>40638.639999999985</v>
      </c>
      <c r="H10" s="97">
        <v>1100691.22</v>
      </c>
      <c r="I10" s="91">
        <v>0.90099548229878057</v>
      </c>
      <c r="J10" s="11">
        <v>71500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v>
      </c>
      <c r="F12" s="90">
        <v>0.89803953340977194</v>
      </c>
      <c r="G12" s="11">
        <v>82867.319999999949</v>
      </c>
      <c r="H12" s="97">
        <v>767108.63999999978</v>
      </c>
      <c r="I12" s="91">
        <v>0.7867183823996946</v>
      </c>
      <c r="J12" s="11">
        <v>108546.36000000004</v>
      </c>
    </row>
    <row r="13" spans="2:10" x14ac:dyDescent="0.25">
      <c r="B13" s="96" t="s">
        <v>8</v>
      </c>
      <c r="C13" s="96" t="s">
        <v>9</v>
      </c>
      <c r="D13" s="97">
        <v>366468</v>
      </c>
      <c r="E13" s="97">
        <v>313417.14999999997</v>
      </c>
      <c r="F13" s="90">
        <v>0.85523742864315566</v>
      </c>
      <c r="G13" s="11">
        <v>53044.199999999983</v>
      </c>
      <c r="H13" s="97">
        <v>296942.70999999996</v>
      </c>
      <c r="I13" s="91">
        <v>0.81028278048833724</v>
      </c>
      <c r="J13" s="11">
        <v>16474.439999999999</v>
      </c>
    </row>
    <row r="14" spans="2:10" x14ac:dyDescent="0.25">
      <c r="B14" s="96" t="s">
        <v>0</v>
      </c>
      <c r="C14" s="96" t="s">
        <v>1</v>
      </c>
      <c r="D14" s="97">
        <v>4466036</v>
      </c>
      <c r="E14" s="97">
        <v>3411752.01</v>
      </c>
      <c r="F14" s="90">
        <v>0.76393293963595454</v>
      </c>
      <c r="G14" s="11">
        <v>168540</v>
      </c>
      <c r="H14" s="97">
        <v>2697193.84</v>
      </c>
      <c r="I14" s="91">
        <v>0.60393463912964429</v>
      </c>
      <c r="J14" s="11">
        <v>714558.16999999993</v>
      </c>
    </row>
    <row r="15" spans="2:10" ht="19.5" customHeight="1" x14ac:dyDescent="0.25">
      <c r="B15" s="98" t="s">
        <v>29</v>
      </c>
      <c r="C15" s="99"/>
      <c r="D15" s="12">
        <f>SUM(D5:D14)</f>
        <v>10000000</v>
      </c>
      <c r="E15" s="12">
        <f>SUM(E5:E14)</f>
        <v>8715493.2699999996</v>
      </c>
      <c r="F15" s="13">
        <f>+E15/D15</f>
        <v>0.87154932699999998</v>
      </c>
      <c r="G15" s="12">
        <f t="shared" ref="G15:H15" si="0">SUM(G5:G14)</f>
        <v>372400.7699999999</v>
      </c>
      <c r="H15" s="12">
        <f t="shared" si="0"/>
        <v>7562673.8399999999</v>
      </c>
      <c r="I15" s="13">
        <f t="shared" ref="I15" si="1">+H15/D15</f>
        <v>0.75626738399999993</v>
      </c>
      <c r="J15" s="12">
        <f>SUM(J5:J14)</f>
        <v>1152819.43</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H12" sqref="H1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3411752.01</v>
      </c>
      <c r="F5" s="4">
        <f>+D5-E5</f>
        <v>1054283.9900000002</v>
      </c>
      <c r="G5" s="23">
        <f>+E5/D5</f>
        <v>0.76393293963595454</v>
      </c>
    </row>
    <row r="6" spans="2:7" x14ac:dyDescent="0.25">
      <c r="B6" s="14" t="s">
        <v>30</v>
      </c>
      <c r="C6" s="15" t="s">
        <v>31</v>
      </c>
      <c r="D6" s="16">
        <v>4166036</v>
      </c>
      <c r="E6" s="17">
        <v>3289777.17</v>
      </c>
      <c r="F6" s="4">
        <f t="shared" ref="F6:F34" si="0">+D6-E6</f>
        <v>876258.83000000007</v>
      </c>
      <c r="G6" s="24">
        <f>+E6/D6</f>
        <v>0.78966604465251855</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v>
      </c>
      <c r="F27" s="4">
        <f t="shared" si="0"/>
        <v>99419</v>
      </c>
      <c r="G27" s="23">
        <f t="shared" si="1"/>
        <v>0.89803953340977194</v>
      </c>
    </row>
    <row r="28" spans="2:7" x14ac:dyDescent="0.25">
      <c r="B28" s="14" t="s">
        <v>49</v>
      </c>
      <c r="C28" s="15" t="s">
        <v>38</v>
      </c>
      <c r="D28" s="16">
        <v>975074</v>
      </c>
      <c r="E28" s="17">
        <v>875655</v>
      </c>
      <c r="F28" s="4">
        <f t="shared" si="0"/>
        <v>99419</v>
      </c>
      <c r="G28" s="24">
        <f t="shared" si="1"/>
        <v>0.89803953340977194</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8715493.2699999996</v>
      </c>
      <c r="F35" s="28">
        <f>SUM(F5:F34)/2</f>
        <v>1284506.7300000004</v>
      </c>
      <c r="G35" s="29">
        <f>+E35/D35</f>
        <v>0.87154932699999998</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2020-07-27T05:48:05Z</dcterms:modified>
</cp:coreProperties>
</file>