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l="1"/>
  <c r="F3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<sst xmlns="http://schemas.openxmlformats.org/spreadsheetml/2006/main" count="310" uniqueCount="141">
  <si>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</si>
  <si>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</si>
  <si>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</si>
  <si>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</si>
  <si>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</si>
  <si>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</si>
  <si>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</si>
  <si>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</si>
  <si>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</si>
  <si>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</si>
  <si>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</si>
  <si>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</si>
  <si>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</si>
  <si>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</si>
  <si>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</si>
  <si>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</si>
  <si>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</si>
  <si>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</si>
  <si>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</si>
  <si>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</si>
  <si>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</si>
  <si>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</si>
  <si>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</si>
  <si>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</si>
  <si>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</si>
  <si>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</si>
  <si>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</si>
  <si>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</si>
  <si>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</si>
  <si>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</si>
  <si>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</si>
  <si>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</si>
  <si>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</si>
  <si>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</si>
  <si>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</si>
  <si>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</si>
  <si>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</si>
  <si>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</si>
  <si>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</si>
  <si>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</si>
  <si>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</si>
  <si>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</si>
  <si>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</si>
  <si>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</si>
  <si>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</si>
  <si>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</si>
  <si>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</si>
  <si>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</si>
  <si>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</si>
  <si>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</si>
  <si>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</si>
  <si>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</si>
  <si>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</si>
  <si>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</si>
  <si>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</si>
  <si>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</si>
  <si>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</si>
  <si>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</si>
  <si>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</si>
  <si>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</si>
  <si>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</si>
  <si>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</si>
  <si>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</si>
  <si>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</si>
  <si>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</si>
  <si>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</si>
  <si>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</si>
  <si>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</si>
  <si>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</si>
  <si>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</si>
  <si>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</si>
  <si>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</si>
  <si>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</si>
  <si>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</si>
  <si>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</si>
  <si>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</si>
  <si>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</si>
  <si>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</si>
  <si>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</si>
  <si>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</si>
  <si>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</si>
  <si>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</si>
  <si>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</si>
  <si>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</si>
  <si>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</si>
  <si>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</si>
  <si>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</si>
  <si>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</si>
  <si>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</si>
  <si>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</si>
  <si>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</si>
  <si>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</si>
  <si>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</si>
  <si>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</si>
  <si>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</si>
  <si>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</si>
  <si>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</si>
  <si>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</si>
  <si>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</si>
  <si>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</si>
  <si>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</si>
  <si>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</si>
  <si>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</si>
  <si>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</si>
  <si>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</si>
  <si>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</si>
  <si>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</si>
  <si>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</si>
  <si>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</si>
  <si>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</si>
  <si>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</si>
  <si>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</si>
  <si>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</si>
  <si>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</si>
  <si>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</si>
  <si>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</si>
  <si>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</si>
  <si>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</si>
  <si>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</si>
  <si>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</si>
  <si>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</si>
  <si>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</si>
  <si>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</si>
  <si>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</si>
  <si>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</si>
  <si>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</si>
  <si>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</si>
  <si>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</si>
  <si>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</si>
  <si>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</si>
  <si>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</si>
  <si>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</si>
  <si>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</si>
  <si>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</si>
  <si>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</si>
  <si>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</si>
  <si>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</si>
  <si>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</si>
  <si>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</si>
  <si>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30-07-2020</t>
  </si>
  <si>
    <t>REPORTE POR UNIDAD EJECUTORA Y DESTINO - 10 MILLONES AL 30-07-2020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</si>
</sst>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L5" sqref="L5"/>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611220.31000000006</v>
      </c>
      <c r="I7" s="91">
        <v>0.89012882555540196</v>
      </c>
      <c r="J7" s="11">
        <v>74761</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12</v>
      </c>
      <c r="C9" s="96" t="s">
        <v>13</v>
      </c>
      <c r="D9" s="97">
        <v>253749</v>
      </c>
      <c r="E9" s="97">
        <v>246153.74</v>
      </c>
      <c r="F9" s="90">
        <v>0.97006782292738092</v>
      </c>
      <c r="G9" s="11">
        <v>7484.1500000000087</v>
      </c>
      <c r="H9" s="97">
        <v>231333.74</v>
      </c>
      <c r="I9" s="91">
        <v>0.91166365187646059</v>
      </c>
      <c r="J9" s="11">
        <v>14820</v>
      </c>
    </row>
    <row r="10" spans="2:10" x14ac:dyDescent="0.25">
      <c r="B10" s="96" t="s">
        <v>2</v>
      </c>
      <c r="C10" s="96" t="s">
        <v>3</v>
      </c>
      <c r="D10" s="97">
        <v>1221639</v>
      </c>
      <c r="E10" s="97">
        <v>1172191.22</v>
      </c>
      <c r="F10" s="90">
        <v>0.95952341076209913</v>
      </c>
      <c r="G10" s="11">
        <v>40638.639999999985</v>
      </c>
      <c r="H10" s="97">
        <v>1164191.22</v>
      </c>
      <c r="I10" s="91">
        <v>0.95297483135361594</v>
      </c>
      <c r="J10" s="11">
        <v>8000</v>
      </c>
    </row>
    <row r="11" spans="2:10" x14ac:dyDescent="0.25">
      <c r="B11" s="96" t="s">
        <v>16</v>
      </c>
      <c r="C11" s="96" t="s">
        <v>17</v>
      </c>
      <c r="D11" s="97">
        <v>284912</v>
      </c>
      <c r="E11" s="97">
        <v>272050.34000000003</v>
      </c>
      <c r="F11" s="90">
        <v>0.95485742966249232</v>
      </c>
      <c r="G11" s="11">
        <v>12760.15</v>
      </c>
      <c r="H11" s="97">
        <v>174680.49</v>
      </c>
      <c r="I11" s="91">
        <v>0.61310330909193012</v>
      </c>
      <c r="J11" s="11">
        <v>97369.85000000002</v>
      </c>
    </row>
    <row r="12" spans="2:10" x14ac:dyDescent="0.25">
      <c r="B12" s="96" t="s">
        <v>14</v>
      </c>
      <c r="C12" s="96" t="s">
        <v>15</v>
      </c>
      <c r="D12" s="97">
        <v>975074</v>
      </c>
      <c r="E12" s="97">
        <v>875655.19999999984</v>
      </c>
      <c r="F12" s="90">
        <v>0.89803973852240937</v>
      </c>
      <c r="G12" s="11">
        <v>82867.12</v>
      </c>
      <c r="H12" s="97">
        <v>829308.63999999978</v>
      </c>
      <c r="I12" s="91">
        <v>0.85050841269483113</v>
      </c>
      <c r="J12" s="11">
        <v>46346.559999999998</v>
      </c>
    </row>
    <row r="13" spans="2:10" x14ac:dyDescent="0.25">
      <c r="B13" s="96" t="s">
        <v>8</v>
      </c>
      <c r="C13" s="96" t="s">
        <v>9</v>
      </c>
      <c r="D13" s="97">
        <v>366468</v>
      </c>
      <c r="E13" s="97">
        <v>313417.14999999997</v>
      </c>
      <c r="F13" s="90">
        <v>0.85523742864315566</v>
      </c>
      <c r="G13" s="11">
        <v>53044.199999999983</v>
      </c>
      <c r="H13" s="97">
        <v>301442.70999999996</v>
      </c>
      <c r="I13" s="91">
        <v>0.82256216095266155</v>
      </c>
      <c r="J13" s="11">
        <v>11974.439999999997</v>
      </c>
    </row>
    <row r="14" spans="2:10" x14ac:dyDescent="0.25">
      <c r="B14" s="96" t="s">
        <v>0</v>
      </c>
      <c r="C14" s="96" t="s">
        <v>1</v>
      </c>
      <c r="D14" s="97">
        <v>4466036</v>
      </c>
      <c r="E14" s="97">
        <v>3449352.01</v>
      </c>
      <c r="F14" s="90">
        <v>0.77235203881025583</v>
      </c>
      <c r="G14" s="11">
        <v>130940</v>
      </c>
      <c r="H14" s="97">
        <v>2705893.84</v>
      </c>
      <c r="I14" s="91">
        <v>0.60588267537476181</v>
      </c>
      <c r="J14" s="11">
        <v>743458.16999999993</v>
      </c>
    </row>
    <row r="15" spans="2:10" ht="19.5" customHeight="1" x14ac:dyDescent="0.25">
      <c r="B15" s="98" t="s">
        <v>29</v>
      </c>
      <c r="C15" s="99"/>
      <c r="D15" s="12">
        <f>SUM(D5:D14)</f>
        <v>10000000</v>
      </c>
      <c r="E15" s="12">
        <f>SUM(E5:E14)</f>
        <v>8753093.4699999988</v>
      </c>
      <c r="F15" s="13">
        <f>+E15/D15</f>
        <v>0.87530934699999985</v>
      </c>
      <c r="G15" s="12">
        <f t="shared" ref="G15:H15" si="0">SUM(G5:G14)</f>
        <v>334800.56999999995</v>
      </c>
      <c r="H15" s="12">
        <f t="shared" si="0"/>
        <v>7703093.8399999999</v>
      </c>
      <c r="I15" s="13">
        <f t="shared" ref="I15" si="1">+H15/D15</f>
        <v>0.77030938399999993</v>
      </c>
      <c r="J15" s="12">
        <f>SUM(J5:J14)</f>
        <v>1049999.6299999999</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I4" sqref="I4"/>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3449352.01</v>
      </c>
      <c r="F5" s="4">
        <f>+D5-E5</f>
        <v>1016683.9900000002</v>
      </c>
      <c r="G5" s="23">
        <f>+E5/D5</f>
        <v>0.77235203881025583</v>
      </c>
    </row>
    <row r="6" spans="2:7" x14ac:dyDescent="0.25">
      <c r="B6" s="14" t="s">
        <v>30</v>
      </c>
      <c r="C6" s="15" t="s">
        <v>31</v>
      </c>
      <c r="D6" s="16">
        <v>4166036</v>
      </c>
      <c r="E6" s="17">
        <v>3296777.17</v>
      </c>
      <c r="F6" s="4">
        <f t="shared" ref="F6:F34" si="0">+D6-E6</f>
        <v>869258.83000000007</v>
      </c>
      <c r="G6" s="24">
        <f>+E6/D6</f>
        <v>0.79134629897581299</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35057.839999999997</v>
      </c>
      <c r="F8" s="4">
        <f t="shared" si="0"/>
        <v>64942.16</v>
      </c>
      <c r="G8" s="24">
        <f t="shared" si="1"/>
        <v>0.35057839999999996</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313417.14999999997</v>
      </c>
      <c r="F18" s="4">
        <f t="shared" si="0"/>
        <v>53050.850000000035</v>
      </c>
      <c r="G18" s="23">
        <f t="shared" si="1"/>
        <v>0.85523742864315566</v>
      </c>
    </row>
    <row r="19" spans="2:7" x14ac:dyDescent="0.25">
      <c r="B19" s="14" t="s">
        <v>43</v>
      </c>
      <c r="C19" s="15" t="s">
        <v>31</v>
      </c>
      <c r="D19" s="16">
        <v>311468</v>
      </c>
      <c r="E19" s="17">
        <v>261577.15000000002</v>
      </c>
      <c r="F19" s="4">
        <f t="shared" si="0"/>
        <v>49890.849999999977</v>
      </c>
      <c r="G19" s="24">
        <f t="shared" si="1"/>
        <v>0.83982030256719797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875655.19999999984</v>
      </c>
      <c r="F27" s="4">
        <f t="shared" si="0"/>
        <v>99418.800000000163</v>
      </c>
      <c r="G27" s="23">
        <f t="shared" si="1"/>
        <v>0.89803973852240937</v>
      </c>
    </row>
    <row r="28" spans="2:7" x14ac:dyDescent="0.25">
      <c r="B28" s="14" t="s">
        <v>49</v>
      </c>
      <c r="C28" s="15" t="s">
        <v>38</v>
      </c>
      <c r="D28" s="16">
        <v>975074</v>
      </c>
      <c r="E28" s="17">
        <v>875655.2</v>
      </c>
      <c r="F28" s="4">
        <f t="shared" si="0"/>
        <v>99418.800000000047</v>
      </c>
      <c r="G28" s="24">
        <f t="shared" si="1"/>
        <v>0.89803973852240948</v>
      </c>
    </row>
    <row r="29" spans="2:7" x14ac:dyDescent="0.25">
      <c r="B29" s="1" t="s">
        <v>16</v>
      </c>
      <c r="C29" s="2" t="s">
        <v>17</v>
      </c>
      <c r="D29" s="3">
        <v>284912</v>
      </c>
      <c r="E29" s="5">
        <v>272050.34000000003</v>
      </c>
      <c r="F29" s="4">
        <f t="shared" si="0"/>
        <v>12861.659999999974</v>
      </c>
      <c r="G29" s="23">
        <f t="shared" si="1"/>
        <v>0.95485742966249232</v>
      </c>
    </row>
    <row r="30" spans="2:7" x14ac:dyDescent="0.25">
      <c r="B30" s="14" t="s">
        <v>50</v>
      </c>
      <c r="C30" s="15" t="s">
        <v>31</v>
      </c>
      <c r="D30" s="16">
        <v>152419</v>
      </c>
      <c r="E30" s="17">
        <v>139558.15000000002</v>
      </c>
      <c r="F30" s="4">
        <f t="shared" si="0"/>
        <v>12860.849999999977</v>
      </c>
      <c r="G30" s="24">
        <f t="shared" si="1"/>
        <v>0.91562174007177599</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8753093.4699999988</v>
      </c>
      <c r="F35" s="28">
        <f>SUM(F5:F34)/2</f>
        <v>1246906.5300000003</v>
      </c>
      <c r="G35" s="29">
        <f>+E35/D35</f>
        <v>0.87530934699999985</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2020-08-03T06:22:40Z</dcterms:modified>
</cp:coreProperties>
</file>